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hichi2\Desktop\"/>
    </mc:Choice>
  </mc:AlternateContent>
  <xr:revisionPtr revIDLastSave="0" documentId="13_ncr:1_{C77ADEF4-D7DC-4C5E-94E8-81C80353759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3" i="1" l="1"/>
  <c r="J3" i="1" s="1"/>
  <c r="I41" i="1" l="1"/>
  <c r="F1" i="1" l="1"/>
  <c r="I5" i="1" l="1"/>
  <c r="J5" i="1" s="1"/>
  <c r="H1" i="1"/>
  <c r="G1" i="1"/>
  <c r="I1" i="1" l="1"/>
  <c r="J1" i="1" s="1"/>
  <c r="I23" i="1"/>
  <c r="J23" i="1" s="1"/>
  <c r="I39" i="1"/>
  <c r="J39" i="1" s="1"/>
  <c r="I33" i="1"/>
  <c r="J33" i="1" s="1"/>
  <c r="I38" i="1"/>
  <c r="J38" i="1" s="1"/>
  <c r="I34" i="1"/>
  <c r="J34" i="1" s="1"/>
  <c r="I48" i="1"/>
  <c r="J48" i="1" s="1"/>
  <c r="I46" i="1"/>
  <c r="J46" i="1" s="1"/>
  <c r="I40" i="1"/>
  <c r="J40" i="1" s="1"/>
  <c r="I6" i="1"/>
  <c r="J6" i="1" s="1"/>
  <c r="I11" i="1"/>
  <c r="J11" i="1" s="1"/>
  <c r="I10" i="1"/>
  <c r="J10" i="1" s="1"/>
  <c r="I24" i="1"/>
  <c r="J24" i="1" s="1"/>
  <c r="I25" i="1"/>
  <c r="J25" i="1" s="1"/>
  <c r="I18" i="1"/>
  <c r="J18" i="1" s="1"/>
  <c r="I29" i="1"/>
  <c r="J29" i="1" s="1"/>
  <c r="I43" i="1"/>
  <c r="J43" i="1" s="1"/>
  <c r="I37" i="1"/>
  <c r="J37" i="1" s="1"/>
  <c r="J41" i="1"/>
  <c r="I28" i="1"/>
  <c r="J28" i="1" s="1"/>
  <c r="I12" i="1"/>
  <c r="J12" i="1" s="1"/>
  <c r="I21" i="1"/>
  <c r="J21" i="1" s="1"/>
  <c r="I26" i="1"/>
  <c r="J26" i="1" s="1"/>
  <c r="I4" i="1"/>
  <c r="J4" i="1" s="1"/>
  <c r="I8" i="1"/>
  <c r="J8" i="1" s="1"/>
  <c r="I7" i="1"/>
  <c r="J7" i="1" s="1"/>
  <c r="I15" i="1"/>
  <c r="J15" i="1" s="1"/>
  <c r="I13" i="1"/>
  <c r="J13" i="1" s="1"/>
  <c r="I22" i="1"/>
  <c r="J22" i="1" s="1"/>
  <c r="I20" i="1"/>
  <c r="J20" i="1" s="1"/>
  <c r="I16" i="1"/>
  <c r="J16" i="1" s="1"/>
  <c r="I35" i="1"/>
  <c r="J35" i="1" s="1"/>
  <c r="I44" i="1"/>
  <c r="J44" i="1" s="1"/>
  <c r="I42" i="1"/>
  <c r="J42" i="1" s="1"/>
  <c r="I36" i="1"/>
  <c r="J36" i="1" s="1"/>
  <c r="I9" i="1"/>
  <c r="J9" i="1" s="1"/>
  <c r="I19" i="1"/>
  <c r="J19" i="1" s="1"/>
  <c r="I30" i="1"/>
  <c r="J30" i="1" s="1"/>
  <c r="I17" i="1"/>
  <c r="J17" i="1" s="1"/>
  <c r="I27" i="1"/>
  <c r="J27" i="1" s="1"/>
  <c r="I32" i="1"/>
  <c r="J32" i="1" s="1"/>
  <c r="I31" i="1"/>
  <c r="J31" i="1" s="1"/>
  <c r="I47" i="1"/>
  <c r="J47" i="1" s="1"/>
  <c r="I49" i="1"/>
  <c r="J49" i="1" s="1"/>
  <c r="I45" i="1"/>
  <c r="J45" i="1" s="1"/>
  <c r="I14" i="1"/>
  <c r="J14" i="1" s="1"/>
</calcChain>
</file>

<file path=xl/sharedStrings.xml><?xml version="1.0" encoding="utf-8"?>
<sst xmlns="http://schemas.openxmlformats.org/spreadsheetml/2006/main" count="104" uniqueCount="60">
  <si>
    <t>北海道</t>
    <rPh sb="0" eb="3">
      <t>ホッカイドウ</t>
    </rPh>
    <phoneticPr fontId="1"/>
  </si>
  <si>
    <t>青森県</t>
    <rPh sb="0" eb="3">
      <t>アオモリケン</t>
    </rPh>
    <phoneticPr fontId="1"/>
  </si>
  <si>
    <t>宮城県</t>
    <rPh sb="0" eb="3">
      <t>ミヤギケン</t>
    </rPh>
    <phoneticPr fontId="1"/>
  </si>
  <si>
    <t>秋田県</t>
    <rPh sb="0" eb="3">
      <t>アキタケン</t>
    </rPh>
    <phoneticPr fontId="1"/>
  </si>
  <si>
    <t>山形県</t>
    <rPh sb="0" eb="3">
      <t>ヤマガタケン</t>
    </rPh>
    <phoneticPr fontId="1"/>
  </si>
  <si>
    <t>福島県</t>
    <rPh sb="0" eb="3">
      <t>フクシマケン</t>
    </rPh>
    <phoneticPr fontId="1"/>
  </si>
  <si>
    <t>東京都</t>
    <rPh sb="0" eb="3">
      <t>トウキョウト</t>
    </rPh>
    <phoneticPr fontId="1"/>
  </si>
  <si>
    <t>神奈川県</t>
    <rPh sb="0" eb="4">
      <t>カナガワケン</t>
    </rPh>
    <phoneticPr fontId="1"/>
  </si>
  <si>
    <t>埼玉県</t>
    <rPh sb="0" eb="3">
      <t>サイタマケン</t>
    </rPh>
    <phoneticPr fontId="1"/>
  </si>
  <si>
    <t>千葉県</t>
    <rPh sb="0" eb="3">
      <t>チバケン</t>
    </rPh>
    <phoneticPr fontId="1"/>
  </si>
  <si>
    <t>茨城県</t>
    <rPh sb="0" eb="3">
      <t>イバラキケン</t>
    </rPh>
    <phoneticPr fontId="1"/>
  </si>
  <si>
    <t>栃木県</t>
    <rPh sb="0" eb="3">
      <t>トチギケン</t>
    </rPh>
    <phoneticPr fontId="1"/>
  </si>
  <si>
    <t>群馬県</t>
    <rPh sb="0" eb="3">
      <t>グンマケン</t>
    </rPh>
    <phoneticPr fontId="1"/>
  </si>
  <si>
    <t>山梨県</t>
    <rPh sb="0" eb="3">
      <t>ヤマナシケン</t>
    </rPh>
    <phoneticPr fontId="1"/>
  </si>
  <si>
    <t>新潟県</t>
    <rPh sb="0" eb="3">
      <t>ニイガタケン</t>
    </rPh>
    <phoneticPr fontId="1"/>
  </si>
  <si>
    <t>長野県</t>
    <rPh sb="0" eb="3">
      <t>ナガノケン</t>
    </rPh>
    <phoneticPr fontId="1"/>
  </si>
  <si>
    <t>富山県</t>
    <rPh sb="0" eb="3">
      <t>トヤマケン</t>
    </rPh>
    <phoneticPr fontId="1"/>
  </si>
  <si>
    <t>石川県</t>
    <rPh sb="0" eb="3">
      <t>イシカワケン</t>
    </rPh>
    <phoneticPr fontId="1"/>
  </si>
  <si>
    <t>愛知県</t>
    <rPh sb="0" eb="3">
      <t>アイチケン</t>
    </rPh>
    <phoneticPr fontId="1"/>
  </si>
  <si>
    <t>岐阜県</t>
    <rPh sb="0" eb="3">
      <t>ギフケン</t>
    </rPh>
    <phoneticPr fontId="1"/>
  </si>
  <si>
    <t>静岡県</t>
    <rPh sb="0" eb="3">
      <t>シズオカケン</t>
    </rPh>
    <phoneticPr fontId="1"/>
  </si>
  <si>
    <t>三重県</t>
    <rPh sb="0" eb="3">
      <t>ミエケン</t>
    </rPh>
    <phoneticPr fontId="1"/>
  </si>
  <si>
    <t>大阪府</t>
    <rPh sb="0" eb="3">
      <t>オオサカフ</t>
    </rPh>
    <phoneticPr fontId="1"/>
  </si>
  <si>
    <t>兵庫県</t>
    <rPh sb="0" eb="3">
      <t>ヒョウゴケン</t>
    </rPh>
    <phoneticPr fontId="1"/>
  </si>
  <si>
    <t>京都府</t>
    <rPh sb="0" eb="3">
      <t>キョウトフ</t>
    </rPh>
    <phoneticPr fontId="1"/>
  </si>
  <si>
    <t>滋賀県</t>
    <rPh sb="0" eb="3">
      <t>シガケン</t>
    </rPh>
    <phoneticPr fontId="1"/>
  </si>
  <si>
    <t>奈良県</t>
    <rPh sb="0" eb="3">
      <t>ナラケン</t>
    </rPh>
    <phoneticPr fontId="1"/>
  </si>
  <si>
    <t>和歌山県</t>
    <rPh sb="0" eb="4">
      <t>ワカヤマケン</t>
    </rPh>
    <phoneticPr fontId="1"/>
  </si>
  <si>
    <t>岡山県</t>
    <rPh sb="0" eb="3">
      <t>オカヤマケン</t>
    </rPh>
    <phoneticPr fontId="1"/>
  </si>
  <si>
    <t>広島県</t>
    <rPh sb="0" eb="3">
      <t>ヒロシマケン</t>
    </rPh>
    <phoneticPr fontId="1"/>
  </si>
  <si>
    <t>山口県</t>
    <rPh sb="0" eb="3">
      <t>ヤマグチケン</t>
    </rPh>
    <phoneticPr fontId="1"/>
  </si>
  <si>
    <t>徳島県</t>
    <rPh sb="0" eb="3">
      <t>トクシマケン</t>
    </rPh>
    <phoneticPr fontId="1"/>
  </si>
  <si>
    <t>愛媛県</t>
    <rPh sb="0" eb="3">
      <t>エヒメケン</t>
    </rPh>
    <phoneticPr fontId="1"/>
  </si>
  <si>
    <t>高知県</t>
    <rPh sb="0" eb="3">
      <t>コウチケン</t>
    </rPh>
    <phoneticPr fontId="1"/>
  </si>
  <si>
    <t>福岡県</t>
    <rPh sb="0" eb="3">
      <t>フクオカケン</t>
    </rPh>
    <phoneticPr fontId="1"/>
  </si>
  <si>
    <t>佐賀県</t>
    <rPh sb="0" eb="3">
      <t>サガケン</t>
    </rPh>
    <phoneticPr fontId="1"/>
  </si>
  <si>
    <t>長崎県</t>
    <rPh sb="0" eb="3">
      <t>ナガサキケン</t>
    </rPh>
    <phoneticPr fontId="1"/>
  </si>
  <si>
    <t>熊本県</t>
    <rPh sb="0" eb="3">
      <t>クマモトケン</t>
    </rPh>
    <phoneticPr fontId="1"/>
  </si>
  <si>
    <t>大分県</t>
    <rPh sb="0" eb="3">
      <t>オオイタケン</t>
    </rPh>
    <phoneticPr fontId="1"/>
  </si>
  <si>
    <t>宮崎県</t>
    <rPh sb="0" eb="3">
      <t>ミヤザキケン</t>
    </rPh>
    <phoneticPr fontId="1"/>
  </si>
  <si>
    <t>鹿児島県</t>
    <rPh sb="0" eb="4">
      <t>カゴシマケン</t>
    </rPh>
    <phoneticPr fontId="1"/>
  </si>
  <si>
    <t>沖縄県</t>
    <rPh sb="0" eb="3">
      <t>オキナワケン</t>
    </rPh>
    <phoneticPr fontId="1"/>
  </si>
  <si>
    <t>島根県</t>
    <rPh sb="0" eb="3">
      <t>シマネケン</t>
    </rPh>
    <phoneticPr fontId="1"/>
  </si>
  <si>
    <t>岩手県</t>
    <rPh sb="0" eb="3">
      <t>イワテケン</t>
    </rPh>
    <phoneticPr fontId="1"/>
  </si>
  <si>
    <t>鳥取県</t>
    <rPh sb="0" eb="3">
      <t>トットリケン</t>
    </rPh>
    <phoneticPr fontId="1"/>
  </si>
  <si>
    <t>香川県</t>
    <rPh sb="0" eb="3">
      <t>カガワケン</t>
    </rPh>
    <phoneticPr fontId="1"/>
  </si>
  <si>
    <t>福井県</t>
    <rPh sb="0" eb="3">
      <t>フクイケン</t>
    </rPh>
    <phoneticPr fontId="1"/>
  </si>
  <si>
    <t>都道府県</t>
    <rPh sb="0" eb="4">
      <t>トドウフケン</t>
    </rPh>
    <phoneticPr fontId="1"/>
  </si>
  <si>
    <t>人口順位</t>
    <rPh sb="0" eb="2">
      <t>ジンコウ</t>
    </rPh>
    <rPh sb="2" eb="4">
      <t>ジュンイ</t>
    </rPh>
    <phoneticPr fontId="1"/>
  </si>
  <si>
    <t>感染率</t>
    <rPh sb="0" eb="2">
      <t>カンセン</t>
    </rPh>
    <rPh sb="2" eb="3">
      <t>リツ</t>
    </rPh>
    <phoneticPr fontId="1"/>
  </si>
  <si>
    <t>平均値</t>
    <rPh sb="0" eb="3">
      <t>ヘイキンチ</t>
    </rPh>
    <phoneticPr fontId="1"/>
  </si>
  <si>
    <t>前回</t>
    <rPh sb="0" eb="2">
      <t>ゼンカイ</t>
    </rPh>
    <phoneticPr fontId="1"/>
  </si>
  <si>
    <t>推移</t>
    <rPh sb="0" eb="2">
      <t>スイイ</t>
    </rPh>
    <phoneticPr fontId="1"/>
  </si>
  <si>
    <t>→</t>
  </si>
  <si>
    <t>一万人あたり感染者数</t>
    <rPh sb="0" eb="3">
      <t>イチマンニン</t>
    </rPh>
    <rPh sb="6" eb="8">
      <t>カンセン</t>
    </rPh>
    <rPh sb="8" eb="9">
      <t>シャ</t>
    </rPh>
    <rPh sb="9" eb="10">
      <t>スウ</t>
    </rPh>
    <phoneticPr fontId="1"/>
  </si>
  <si>
    <t>H2/4/1人口</t>
    <rPh sb="6" eb="8">
      <t>ジンコウ</t>
    </rPh>
    <phoneticPr fontId="1"/>
  </si>
  <si>
    <t>感染者数
左前回・右今回</t>
    <rPh sb="0" eb="3">
      <t>カンセンシャ</t>
    </rPh>
    <rPh sb="3" eb="4">
      <t>スウ</t>
    </rPh>
    <rPh sb="5" eb="6">
      <t>ヒダリ</t>
    </rPh>
    <rPh sb="6" eb="8">
      <t>ゼンカイ</t>
    </rPh>
    <rPh sb="9" eb="10">
      <t>ミギ</t>
    </rPh>
    <rPh sb="10" eb="12">
      <t>コンカイ</t>
    </rPh>
    <phoneticPr fontId="1"/>
  </si>
  <si>
    <t>今回</t>
    <phoneticPr fontId="1"/>
  </si>
  <si>
    <t>↗</t>
  </si>
  <si>
    <t>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</si>
</sst>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000000_ "/>
    <numFmt numFmtId="177" formatCode="#,##0_ "/>
    <numFmt numFmtId="178" formatCode="0.00_);[Red]\(0.00\)"/>
    <numFmt numFmtId="179" formatCode="0.000%"/>
  </numFmts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1"/>
      <color rgb="FF000000"/>
      <name val="HG丸ｺﾞｼｯｸM-PRO"/>
      <family val="3"/>
      <charset val="128"/>
    </font>
    <font>
      <b/>
      <sz val="11"/>
      <color rgb="FFFF0000"/>
      <name val="HG丸ｺﾞｼｯｸM-PRO"/>
      <family val="3"/>
      <charset val="128"/>
    </font>
    <font>
      <sz val="11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FF0000"/>
      </bottom>
      <diagonal/>
    </border>
    <border>
      <left/>
      <right style="thin">
        <color indexed="64"/>
      </right>
      <top style="thin">
        <color indexed="64"/>
      </top>
      <bottom style="medium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/>
      <right style="thin">
        <color indexed="64"/>
      </right>
      <top style="thin">
        <color indexed="64"/>
      </top>
      <bottom style="thick">
        <color rgb="FFFF0000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66">
    <xf numFmtId="0" fontId="0" fillId="0" borderId="0" xfId="0">
      <alignment vertical="center"/>
    </xf>
    <xf numFmtId="0" fontId="2" fillId="0" borderId="0" xfId="0" applyFont="1">
      <alignment vertical="center"/>
    </xf>
    <xf numFmtId="176" fontId="2" fillId="0" borderId="0" xfId="0" applyNumberFormat="1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3" fontId="2" fillId="0" borderId="1" xfId="0" applyNumberFormat="1" applyFont="1" applyBorder="1">
      <alignment vertical="center"/>
    </xf>
    <xf numFmtId="177" fontId="2" fillId="0" borderId="1" xfId="0" applyNumberFormat="1" applyFont="1" applyBorder="1" applyAlignment="1">
      <alignment horizontal="right" vertical="center"/>
    </xf>
    <xf numFmtId="0" fontId="4" fillId="2" borderId="1" xfId="0" applyFont="1" applyFill="1" applyBorder="1">
      <alignment vertical="center"/>
    </xf>
    <xf numFmtId="0" fontId="2" fillId="0" borderId="0" xfId="0" applyFont="1" applyFill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>
      <alignment vertical="center"/>
    </xf>
    <xf numFmtId="0" fontId="2" fillId="0" borderId="4" xfId="0" applyFont="1" applyBorder="1" applyAlignment="1">
      <alignment horizontal="center" vertical="center"/>
    </xf>
    <xf numFmtId="3" fontId="2" fillId="0" borderId="4" xfId="0" applyNumberFormat="1" applyFont="1" applyBorder="1">
      <alignment vertical="center"/>
    </xf>
    <xf numFmtId="177" fontId="2" fillId="0" borderId="3" xfId="0" applyNumberFormat="1" applyFont="1" applyBorder="1">
      <alignment vertical="center"/>
    </xf>
    <xf numFmtId="177" fontId="2" fillId="0" borderId="5" xfId="0" applyNumberFormat="1" applyFont="1" applyBorder="1">
      <alignment vertical="center"/>
    </xf>
    <xf numFmtId="0" fontId="2" fillId="0" borderId="6" xfId="0" applyFont="1" applyBorder="1">
      <alignment vertical="center"/>
    </xf>
    <xf numFmtId="0" fontId="2" fillId="0" borderId="6" xfId="0" applyFont="1" applyBorder="1" applyAlignment="1">
      <alignment horizontal="center" vertical="center"/>
    </xf>
    <xf numFmtId="177" fontId="2" fillId="0" borderId="7" xfId="0" applyNumberFormat="1" applyFont="1" applyBorder="1">
      <alignment vertical="center"/>
    </xf>
    <xf numFmtId="3" fontId="2" fillId="0" borderId="6" xfId="0" applyNumberFormat="1" applyFont="1" applyBorder="1">
      <alignment vertical="center"/>
    </xf>
    <xf numFmtId="0" fontId="4" fillId="2" borderId="6" xfId="0" applyFont="1" applyFill="1" applyBorder="1">
      <alignment vertical="center"/>
    </xf>
    <xf numFmtId="0" fontId="2" fillId="0" borderId="8" xfId="0" applyFont="1" applyBorder="1">
      <alignment vertical="center"/>
    </xf>
    <xf numFmtId="3" fontId="3" fillId="0" borderId="6" xfId="0" applyNumberFormat="1" applyFont="1" applyBorder="1">
      <alignment vertical="center"/>
    </xf>
    <xf numFmtId="178" fontId="2" fillId="0" borderId="1" xfId="0" applyNumberFormat="1" applyFont="1" applyBorder="1">
      <alignment vertical="center"/>
    </xf>
    <xf numFmtId="178" fontId="2" fillId="0" borderId="1" xfId="0" applyNumberFormat="1" applyFont="1" applyBorder="1" applyAlignment="1">
      <alignment horizontal="center" vertical="center" wrapText="1"/>
    </xf>
    <xf numFmtId="178" fontId="2" fillId="0" borderId="6" xfId="0" applyNumberFormat="1" applyFont="1" applyBorder="1">
      <alignment vertical="center"/>
    </xf>
    <xf numFmtId="178" fontId="2" fillId="0" borderId="4" xfId="0" applyNumberFormat="1" applyFont="1" applyBorder="1">
      <alignment vertical="center"/>
    </xf>
    <xf numFmtId="178" fontId="0" fillId="0" borderId="0" xfId="0" applyNumberFormat="1">
      <alignment vertical="center"/>
    </xf>
    <xf numFmtId="178" fontId="2" fillId="0" borderId="0" xfId="0" applyNumberFormat="1" applyFont="1">
      <alignment vertical="center"/>
    </xf>
    <xf numFmtId="179" fontId="2" fillId="0" borderId="1" xfId="0" applyNumberFormat="1" applyFont="1" applyBorder="1">
      <alignment vertical="center"/>
    </xf>
    <xf numFmtId="179" fontId="2" fillId="0" borderId="1" xfId="0" applyNumberFormat="1" applyFont="1" applyBorder="1" applyAlignment="1">
      <alignment horizontal="center" vertical="center"/>
    </xf>
    <xf numFmtId="179" fontId="2" fillId="0" borderId="6" xfId="0" applyNumberFormat="1" applyFont="1" applyBorder="1">
      <alignment vertical="center"/>
    </xf>
    <xf numFmtId="179" fontId="2" fillId="0" borderId="4" xfId="0" applyNumberFormat="1" applyFont="1" applyBorder="1">
      <alignment vertical="center"/>
    </xf>
    <xf numFmtId="179" fontId="2" fillId="0" borderId="0" xfId="0" applyNumberFormat="1" applyFont="1">
      <alignment vertical="center"/>
    </xf>
    <xf numFmtId="0" fontId="2" fillId="0" borderId="9" xfId="0" applyFont="1" applyBorder="1">
      <alignment vertical="center"/>
    </xf>
    <xf numFmtId="0" fontId="2" fillId="0" borderId="9" xfId="0" applyFont="1" applyBorder="1" applyAlignment="1">
      <alignment horizontal="center" vertical="center"/>
    </xf>
    <xf numFmtId="177" fontId="2" fillId="0" borderId="10" xfId="0" applyNumberFormat="1" applyFont="1" applyBorder="1">
      <alignment vertical="center"/>
    </xf>
    <xf numFmtId="179" fontId="2" fillId="0" borderId="9" xfId="0" applyNumberFormat="1" applyFont="1" applyBorder="1">
      <alignment vertical="center"/>
    </xf>
    <xf numFmtId="178" fontId="2" fillId="0" borderId="9" xfId="0" applyNumberFormat="1" applyFont="1" applyBorder="1">
      <alignment vertical="center"/>
    </xf>
    <xf numFmtId="3" fontId="2" fillId="0" borderId="9" xfId="0" applyNumberFormat="1" applyFont="1" applyBorder="1">
      <alignment vertical="center"/>
    </xf>
    <xf numFmtId="0" fontId="2" fillId="0" borderId="11" xfId="0" applyFont="1" applyBorder="1">
      <alignment vertical="center"/>
    </xf>
    <xf numFmtId="0" fontId="2" fillId="0" borderId="11" xfId="0" applyFont="1" applyBorder="1" applyAlignment="1">
      <alignment horizontal="center" vertical="center"/>
    </xf>
    <xf numFmtId="177" fontId="2" fillId="0" borderId="12" xfId="0" applyNumberFormat="1" applyFont="1" applyBorder="1">
      <alignment vertical="center"/>
    </xf>
    <xf numFmtId="179" fontId="2" fillId="0" borderId="11" xfId="0" applyNumberFormat="1" applyFont="1" applyBorder="1">
      <alignment vertical="center"/>
    </xf>
    <xf numFmtId="178" fontId="2" fillId="0" borderId="11" xfId="0" applyNumberFormat="1" applyFont="1" applyBorder="1">
      <alignment vertical="center"/>
    </xf>
    <xf numFmtId="3" fontId="3" fillId="0" borderId="1" xfId="0" applyNumberFormat="1" applyFont="1" applyBorder="1">
      <alignment vertical="center"/>
    </xf>
    <xf numFmtId="0" fontId="4" fillId="2" borderId="4" xfId="0" applyFont="1" applyFill="1" applyBorder="1">
      <alignment vertical="center"/>
    </xf>
    <xf numFmtId="0" fontId="4" fillId="3" borderId="1" xfId="0" applyFont="1" applyFill="1" applyBorder="1">
      <alignment vertical="center"/>
    </xf>
    <xf numFmtId="0" fontId="4" fillId="3" borderId="6" xfId="0" applyFont="1" applyFill="1" applyBorder="1">
      <alignment vertical="center"/>
    </xf>
    <xf numFmtId="0" fontId="2" fillId="0" borderId="8" xfId="0" applyFont="1" applyBorder="1" applyAlignment="1">
      <alignment horizontal="center" vertical="center"/>
    </xf>
    <xf numFmtId="0" fontId="4" fillId="3" borderId="8" xfId="0" applyFont="1" applyFill="1" applyBorder="1">
      <alignment vertical="center"/>
    </xf>
    <xf numFmtId="177" fontId="2" fillId="0" borderId="13" xfId="0" applyNumberFormat="1" applyFont="1" applyBorder="1">
      <alignment vertical="center"/>
    </xf>
    <xf numFmtId="3" fontId="2" fillId="0" borderId="8" xfId="0" applyNumberFormat="1" applyFont="1" applyBorder="1">
      <alignment vertical="center"/>
    </xf>
    <xf numFmtId="179" fontId="2" fillId="0" borderId="8" xfId="0" applyNumberFormat="1" applyFont="1" applyBorder="1">
      <alignment vertical="center"/>
    </xf>
    <xf numFmtId="178" fontId="2" fillId="0" borderId="8" xfId="0" applyNumberFormat="1" applyFont="1" applyBorder="1">
      <alignment vertical="center"/>
    </xf>
    <xf numFmtId="3" fontId="2" fillId="0" borderId="11" xfId="0" applyNumberFormat="1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4" fillId="3" borderId="4" xfId="0" applyFont="1" applyFill="1" applyBorder="1">
      <alignment vertical="center"/>
    </xf>
    <xf numFmtId="0" fontId="4" fillId="3" borderId="11" xfId="0" applyFont="1" applyFill="1" applyBorder="1">
      <alignment vertical="center"/>
    </xf>
    <xf numFmtId="0" fontId="4" fillId="2" borderId="9" xfId="0" applyFont="1" applyFill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1" xfId="0" applyFont="1" applyBorder="1" applyAlignment="1">
      <alignment vertical="center" textRotation="255"/>
    </xf>
    <xf numFmtId="177" fontId="2" fillId="0" borderId="2" xfId="0" applyNumberFormat="1" applyFont="1" applyFill="1" applyBorder="1" applyAlignment="1">
      <alignment horizontal="center" vertical="center" wrapText="1"/>
    </xf>
    <xf numFmtId="177" fontId="0" fillId="0" borderId="3" xfId="0" applyNumberForma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2"/>
  <sheetViews>
    <sheetView tabSelected="1" topLeftCell="A5" workbookViewId="0">
      <selection activeCell="N47" sqref="N47"/>
    </sheetView>
  </sheetViews>
  <sheetFormatPr defaultRowHeight="18.75" x14ac:dyDescent="0.4"/>
  <cols>
    <col min="1" max="1" width="4.125" customWidth="1"/>
    <col min="2" max="2" width="3.25" customWidth="1"/>
    <col min="3" max="3" width="4.125" customWidth="1"/>
    <col min="4" max="4" width="5" style="3" customWidth="1"/>
    <col min="5" max="5" width="9.25" style="1" bestFit="1" customWidth="1"/>
    <col min="6" max="6" width="11.875" style="10" customWidth="1"/>
    <col min="7" max="7" width="11.875" style="1" customWidth="1"/>
    <col min="8" max="8" width="14.75" style="1" customWidth="1"/>
    <col min="9" max="9" width="9.25" style="34" customWidth="1"/>
    <col min="10" max="10" width="9.125" style="29" customWidth="1"/>
  </cols>
  <sheetData>
    <row r="1" spans="1:10" ht="18.75" customHeight="1" x14ac:dyDescent="0.4">
      <c r="A1" s="63" t="s">
        <v>57</v>
      </c>
      <c r="B1" s="63" t="s">
        <v>52</v>
      </c>
      <c r="C1" s="63" t="s">
        <v>51</v>
      </c>
      <c r="D1" s="61" t="s">
        <v>50</v>
      </c>
      <c r="E1" s="62"/>
      <c r="F1" s="8">
        <f>SUM(F3:F49)</f>
        <v>3014711</v>
      </c>
      <c r="G1" s="8">
        <f>SUM(G3:G49)</f>
        <v>3690316</v>
      </c>
      <c r="H1" s="8">
        <f>SUM(H3:H49)</f>
        <v>126216142</v>
      </c>
      <c r="I1" s="30">
        <f t="shared" ref="I1" si="0">G1/H1</f>
        <v>2.9238066871034609E-2</v>
      </c>
      <c r="J1" s="24">
        <f>I1*10000</f>
        <v>292.38066871034607</v>
      </c>
    </row>
    <row r="2" spans="1:10" ht="40.5" x14ac:dyDescent="0.4">
      <c r="A2" s="63"/>
      <c r="B2" s="63"/>
      <c r="C2" s="63"/>
      <c r="D2" s="11" t="s">
        <v>48</v>
      </c>
      <c r="E2" s="4" t="s">
        <v>47</v>
      </c>
      <c r="F2" s="64" t="s">
        <v>56</v>
      </c>
      <c r="G2" s="65"/>
      <c r="H2" s="5" t="s">
        <v>55</v>
      </c>
      <c r="I2" s="31" t="s">
        <v>49</v>
      </c>
      <c r="J2" s="25" t="s">
        <v>54</v>
      </c>
    </row>
    <row r="3" spans="1:10" x14ac:dyDescent="0.4">
      <c r="A3" s="17">
        <v>1</v>
      </c>
      <c r="B3" s="17" t="s">
        <v>53</v>
      </c>
      <c r="C3" s="17">
        <v>1</v>
      </c>
      <c r="D3" s="18">
        <v>25</v>
      </c>
      <c r="E3" s="49" t="s">
        <v>41</v>
      </c>
      <c r="F3" s="19">
        <v>84979</v>
      </c>
      <c r="G3" s="19">
        <v>89181</v>
      </c>
      <c r="H3" s="20">
        <v>1454184</v>
      </c>
      <c r="I3" s="32">
        <f t="shared" ref="I3:I49" si="1">G3/H3</f>
        <v>6.1327177303559938E-2</v>
      </c>
      <c r="J3" s="26">
        <f t="shared" ref="J3:J49" si="2">I3*10000</f>
        <v>613.27177303559938</v>
      </c>
    </row>
    <row r="4" spans="1:10" x14ac:dyDescent="0.4">
      <c r="A4" s="17">
        <v>2</v>
      </c>
      <c r="B4" s="17" t="s">
        <v>58</v>
      </c>
      <c r="C4" s="17">
        <v>3</v>
      </c>
      <c r="D4" s="18">
        <v>3</v>
      </c>
      <c r="E4" s="49" t="s">
        <v>22</v>
      </c>
      <c r="F4" s="19">
        <v>374023</v>
      </c>
      <c r="G4" s="19">
        <v>489113</v>
      </c>
      <c r="H4" s="20">
        <v>8823453</v>
      </c>
      <c r="I4" s="32">
        <f t="shared" si="1"/>
        <v>5.543328671892965E-2</v>
      </c>
      <c r="J4" s="26">
        <f t="shared" si="2"/>
        <v>554.33286718929651</v>
      </c>
    </row>
    <row r="5" spans="1:10" x14ac:dyDescent="0.4">
      <c r="A5" s="17">
        <v>3</v>
      </c>
      <c r="B5" s="17" t="s">
        <v>59</v>
      </c>
      <c r="C5" s="17">
        <v>2</v>
      </c>
      <c r="D5" s="18">
        <v>1</v>
      </c>
      <c r="E5" s="49" t="s">
        <v>6</v>
      </c>
      <c r="F5" s="19">
        <v>634483</v>
      </c>
      <c r="G5" s="19">
        <v>759431</v>
      </c>
      <c r="H5" s="23">
        <v>13942856</v>
      </c>
      <c r="I5" s="32">
        <f t="shared" si="1"/>
        <v>5.4467391759622279E-2</v>
      </c>
      <c r="J5" s="26">
        <f t="shared" si="2"/>
        <v>544.67391759622274</v>
      </c>
    </row>
    <row r="6" spans="1:10" x14ac:dyDescent="0.4">
      <c r="A6" s="17">
        <v>4</v>
      </c>
      <c r="B6" s="17" t="s">
        <v>53</v>
      </c>
      <c r="C6" s="17">
        <v>4</v>
      </c>
      <c r="D6" s="18">
        <v>2</v>
      </c>
      <c r="E6" s="49" t="s">
        <v>7</v>
      </c>
      <c r="F6" s="19">
        <v>268658</v>
      </c>
      <c r="G6" s="19">
        <v>326466</v>
      </c>
      <c r="H6" s="23">
        <v>9200166</v>
      </c>
      <c r="I6" s="32">
        <f t="shared" si="1"/>
        <v>3.5484794513490299E-2</v>
      </c>
      <c r="J6" s="26">
        <f t="shared" si="2"/>
        <v>354.847945134903</v>
      </c>
    </row>
    <row r="7" spans="1:10" x14ac:dyDescent="0.4">
      <c r="A7" s="6">
        <v>5</v>
      </c>
      <c r="B7" s="17" t="s">
        <v>53</v>
      </c>
      <c r="C7" s="6">
        <v>5</v>
      </c>
      <c r="D7" s="4">
        <v>13</v>
      </c>
      <c r="E7" s="48" t="s">
        <v>24</v>
      </c>
      <c r="F7" s="15">
        <v>72461</v>
      </c>
      <c r="G7" s="15">
        <v>90946</v>
      </c>
      <c r="H7" s="46">
        <v>2583140</v>
      </c>
      <c r="I7" s="30">
        <f t="shared" si="1"/>
        <v>3.5207538112529711E-2</v>
      </c>
      <c r="J7" s="24">
        <f t="shared" si="2"/>
        <v>352.0753811252971</v>
      </c>
    </row>
    <row r="8" spans="1:10" x14ac:dyDescent="0.4">
      <c r="A8" s="17">
        <v>6</v>
      </c>
      <c r="B8" s="17" t="s">
        <v>58</v>
      </c>
      <c r="C8" s="17">
        <v>7</v>
      </c>
      <c r="D8" s="18">
        <v>7</v>
      </c>
      <c r="E8" s="49" t="s">
        <v>23</v>
      </c>
      <c r="F8" s="19">
        <v>148371</v>
      </c>
      <c r="G8" s="19">
        <v>187681</v>
      </c>
      <c r="H8" s="20">
        <v>5463609</v>
      </c>
      <c r="I8" s="32">
        <f t="shared" si="1"/>
        <v>3.4351103821668061E-2</v>
      </c>
      <c r="J8" s="26">
        <f t="shared" si="2"/>
        <v>343.51103821668062</v>
      </c>
    </row>
    <row r="9" spans="1:10" x14ac:dyDescent="0.4">
      <c r="A9" s="17">
        <v>7</v>
      </c>
      <c r="B9" s="17" t="s">
        <v>59</v>
      </c>
      <c r="C9" s="17">
        <v>6</v>
      </c>
      <c r="D9" s="18">
        <v>9</v>
      </c>
      <c r="E9" s="49" t="s">
        <v>34</v>
      </c>
      <c r="F9" s="19">
        <v>138884</v>
      </c>
      <c r="G9" s="19">
        <v>171198</v>
      </c>
      <c r="H9" s="20">
        <v>5110113</v>
      </c>
      <c r="I9" s="32">
        <f t="shared" si="1"/>
        <v>3.3501803189087992E-2</v>
      </c>
      <c r="J9" s="26">
        <f t="shared" si="2"/>
        <v>335.01803189087991</v>
      </c>
    </row>
    <row r="10" spans="1:10" x14ac:dyDescent="0.4">
      <c r="A10" s="6">
        <v>8</v>
      </c>
      <c r="B10" s="17" t="s">
        <v>53</v>
      </c>
      <c r="C10" s="6">
        <v>8</v>
      </c>
      <c r="D10" s="4">
        <v>6</v>
      </c>
      <c r="E10" s="48" t="s">
        <v>9</v>
      </c>
      <c r="F10" s="15">
        <v>158022</v>
      </c>
      <c r="G10" s="15">
        <v>194495</v>
      </c>
      <c r="H10" s="46">
        <v>6279026</v>
      </c>
      <c r="I10" s="30">
        <f t="shared" si="1"/>
        <v>3.0975345539260388E-2</v>
      </c>
      <c r="J10" s="24">
        <f t="shared" si="2"/>
        <v>309.75345539260388</v>
      </c>
    </row>
    <row r="11" spans="1:10" x14ac:dyDescent="0.4">
      <c r="A11" s="17">
        <v>9</v>
      </c>
      <c r="B11" s="17" t="s">
        <v>53</v>
      </c>
      <c r="C11" s="17">
        <v>9</v>
      </c>
      <c r="D11" s="18">
        <v>5</v>
      </c>
      <c r="E11" s="49" t="s">
        <v>8</v>
      </c>
      <c r="F11" s="19">
        <v>183984</v>
      </c>
      <c r="G11" s="19">
        <v>224771</v>
      </c>
      <c r="H11" s="20">
        <v>7337330</v>
      </c>
      <c r="I11" s="32">
        <f t="shared" si="1"/>
        <v>3.0633895436078248E-2</v>
      </c>
      <c r="J11" s="26">
        <f t="shared" si="2"/>
        <v>306.33895436078245</v>
      </c>
    </row>
    <row r="12" spans="1:10" x14ac:dyDescent="0.4">
      <c r="A12" s="17">
        <v>10</v>
      </c>
      <c r="B12" s="6" t="s">
        <v>53</v>
      </c>
      <c r="C12" s="17">
        <v>10</v>
      </c>
      <c r="D12" s="18">
        <v>4</v>
      </c>
      <c r="E12" s="49" t="s">
        <v>18</v>
      </c>
      <c r="F12" s="19">
        <v>186977</v>
      </c>
      <c r="G12" s="19">
        <v>226692</v>
      </c>
      <c r="H12" s="20">
        <v>7552873</v>
      </c>
      <c r="I12" s="32">
        <f t="shared" si="1"/>
        <v>3.0014009238603642E-2</v>
      </c>
      <c r="J12" s="26">
        <f t="shared" si="2"/>
        <v>300.14009238603643</v>
      </c>
    </row>
    <row r="13" spans="1:10" x14ac:dyDescent="0.4">
      <c r="A13" s="17">
        <v>11</v>
      </c>
      <c r="B13" s="17" t="s">
        <v>53</v>
      </c>
      <c r="C13" s="17">
        <v>11</v>
      </c>
      <c r="D13" s="18">
        <v>29</v>
      </c>
      <c r="E13" s="21" t="s">
        <v>26</v>
      </c>
      <c r="F13" s="19">
        <v>28874</v>
      </c>
      <c r="G13" s="19">
        <v>36698</v>
      </c>
      <c r="H13" s="20">
        <v>1331330</v>
      </c>
      <c r="I13" s="32">
        <f t="shared" si="1"/>
        <v>2.7564916286720798E-2</v>
      </c>
      <c r="J13" s="26">
        <f t="shared" si="2"/>
        <v>275.64916286720796</v>
      </c>
    </row>
    <row r="14" spans="1:10" x14ac:dyDescent="0.4">
      <c r="A14" s="17">
        <v>12</v>
      </c>
      <c r="B14" s="17" t="s">
        <v>53</v>
      </c>
      <c r="C14" s="17">
        <v>12</v>
      </c>
      <c r="D14" s="18">
        <v>8</v>
      </c>
      <c r="E14" s="49" t="s">
        <v>0</v>
      </c>
      <c r="F14" s="19">
        <v>102349</v>
      </c>
      <c r="G14" s="19">
        <v>126672</v>
      </c>
      <c r="H14" s="20">
        <v>5248552</v>
      </c>
      <c r="I14" s="32">
        <f t="shared" si="1"/>
        <v>2.4134656568135363E-2</v>
      </c>
      <c r="J14" s="26">
        <f t="shared" si="2"/>
        <v>241.34656568135364</v>
      </c>
    </row>
    <row r="15" spans="1:10" x14ac:dyDescent="0.4">
      <c r="A15" s="17">
        <v>13</v>
      </c>
      <c r="B15" s="6" t="s">
        <v>58</v>
      </c>
      <c r="C15" s="17">
        <v>14</v>
      </c>
      <c r="D15" s="18">
        <v>26</v>
      </c>
      <c r="E15" s="21" t="s">
        <v>25</v>
      </c>
      <c r="F15" s="19">
        <v>25499</v>
      </c>
      <c r="G15" s="19">
        <v>32629</v>
      </c>
      <c r="H15" s="20">
        <v>1413959</v>
      </c>
      <c r="I15" s="32">
        <f t="shared" si="1"/>
        <v>2.3076340968868264E-2</v>
      </c>
      <c r="J15" s="26">
        <f t="shared" si="2"/>
        <v>230.76340968868263</v>
      </c>
    </row>
    <row r="16" spans="1:10" x14ac:dyDescent="0.4">
      <c r="A16" s="6">
        <v>14</v>
      </c>
      <c r="B16" s="6" t="s">
        <v>59</v>
      </c>
      <c r="C16" s="6">
        <v>13</v>
      </c>
      <c r="D16" s="57">
        <v>12</v>
      </c>
      <c r="E16" s="48" t="s">
        <v>29</v>
      </c>
      <c r="F16" s="15">
        <v>53273</v>
      </c>
      <c r="G16" s="15">
        <v>60577</v>
      </c>
      <c r="H16" s="46">
        <v>2807987</v>
      </c>
      <c r="I16" s="30">
        <f t="shared" si="1"/>
        <v>2.1573105573494466E-2</v>
      </c>
      <c r="J16" s="24">
        <f t="shared" si="2"/>
        <v>215.73105573494465</v>
      </c>
    </row>
    <row r="17" spans="1:10" x14ac:dyDescent="0.4">
      <c r="A17" s="6">
        <v>15</v>
      </c>
      <c r="B17" s="6" t="s">
        <v>53</v>
      </c>
      <c r="C17" s="6">
        <v>15</v>
      </c>
      <c r="D17" s="4">
        <v>23</v>
      </c>
      <c r="E17" s="48" t="s">
        <v>37</v>
      </c>
      <c r="F17" s="15">
        <v>31349</v>
      </c>
      <c r="G17" s="15">
        <v>37181</v>
      </c>
      <c r="H17" s="7">
        <v>1746740</v>
      </c>
      <c r="I17" s="30">
        <f t="shared" si="1"/>
        <v>2.1285938376633042E-2</v>
      </c>
      <c r="J17" s="24">
        <f t="shared" si="2"/>
        <v>212.85938376633041</v>
      </c>
    </row>
    <row r="18" spans="1:10" x14ac:dyDescent="0.4">
      <c r="A18" s="12">
        <v>16</v>
      </c>
      <c r="B18" s="6" t="s">
        <v>53</v>
      </c>
      <c r="C18" s="12">
        <v>16</v>
      </c>
      <c r="D18" s="4">
        <v>19</v>
      </c>
      <c r="E18" s="48" t="s">
        <v>12</v>
      </c>
      <c r="F18" s="15">
        <v>33196</v>
      </c>
      <c r="G18" s="15">
        <v>39470</v>
      </c>
      <c r="H18" s="7">
        <v>1937626</v>
      </c>
      <c r="I18" s="30">
        <f t="shared" si="1"/>
        <v>2.0370288177388205E-2</v>
      </c>
      <c r="J18" s="24">
        <f t="shared" si="2"/>
        <v>203.70288177388204</v>
      </c>
    </row>
    <row r="19" spans="1:10" ht="19.5" thickBot="1" x14ac:dyDescent="0.45">
      <c r="A19" s="41">
        <v>17</v>
      </c>
      <c r="B19" s="41" t="s">
        <v>53</v>
      </c>
      <c r="C19" s="41">
        <v>17</v>
      </c>
      <c r="D19" s="42">
        <v>41</v>
      </c>
      <c r="E19" s="59" t="s">
        <v>35</v>
      </c>
      <c r="F19" s="43">
        <v>13079</v>
      </c>
      <c r="G19" s="43">
        <v>16467</v>
      </c>
      <c r="H19" s="56">
        <v>814211</v>
      </c>
      <c r="I19" s="44">
        <f t="shared" si="1"/>
        <v>2.0224487264357764E-2</v>
      </c>
      <c r="J19" s="45">
        <f t="shared" si="2"/>
        <v>202.24487264357765</v>
      </c>
    </row>
    <row r="20" spans="1:10" ht="19.5" thickTop="1" x14ac:dyDescent="0.4">
      <c r="A20" s="12">
        <v>18</v>
      </c>
      <c r="B20" s="12" t="s">
        <v>58</v>
      </c>
      <c r="C20" s="12">
        <v>19</v>
      </c>
      <c r="D20" s="13">
        <v>20</v>
      </c>
      <c r="E20" s="58" t="s">
        <v>28</v>
      </c>
      <c r="F20" s="16">
        <v>29475</v>
      </c>
      <c r="G20" s="16">
        <v>36733</v>
      </c>
      <c r="H20" s="14">
        <v>1891346</v>
      </c>
      <c r="I20" s="33">
        <f t="shared" si="1"/>
        <v>1.9421618254935904E-2</v>
      </c>
      <c r="J20" s="27">
        <f t="shared" si="2"/>
        <v>194.21618254935905</v>
      </c>
    </row>
    <row r="21" spans="1:10" x14ac:dyDescent="0.4">
      <c r="A21" s="6">
        <v>19</v>
      </c>
      <c r="B21" s="6" t="s">
        <v>59</v>
      </c>
      <c r="C21" s="6">
        <v>18</v>
      </c>
      <c r="D21" s="4">
        <v>17</v>
      </c>
      <c r="E21" s="48" t="s">
        <v>19</v>
      </c>
      <c r="F21" s="15">
        <v>31841</v>
      </c>
      <c r="G21" s="15">
        <v>37886</v>
      </c>
      <c r="H21" s="7">
        <v>1988931</v>
      </c>
      <c r="I21" s="30">
        <f t="shared" si="1"/>
        <v>1.9048423499859975E-2</v>
      </c>
      <c r="J21" s="24">
        <f t="shared" si="2"/>
        <v>190.48423499859976</v>
      </c>
    </row>
    <row r="22" spans="1:10" x14ac:dyDescent="0.4">
      <c r="A22" s="12">
        <v>20</v>
      </c>
      <c r="B22" s="6" t="s">
        <v>58</v>
      </c>
      <c r="C22" s="12">
        <v>24</v>
      </c>
      <c r="D22" s="4">
        <v>40</v>
      </c>
      <c r="E22" s="48" t="s">
        <v>27</v>
      </c>
      <c r="F22" s="15">
        <v>12695</v>
      </c>
      <c r="G22" s="15">
        <v>16156</v>
      </c>
      <c r="H22" s="7">
        <v>923721</v>
      </c>
      <c r="I22" s="30">
        <f t="shared" si="1"/>
        <v>1.7490129595408136E-2</v>
      </c>
      <c r="J22" s="24">
        <f t="shared" si="2"/>
        <v>174.90129595408135</v>
      </c>
    </row>
    <row r="23" spans="1:10" x14ac:dyDescent="0.4">
      <c r="A23" s="6">
        <v>21</v>
      </c>
      <c r="B23" s="6" t="s">
        <v>59</v>
      </c>
      <c r="C23" s="6">
        <v>20</v>
      </c>
      <c r="D23" s="4">
        <v>10</v>
      </c>
      <c r="E23" s="48" t="s">
        <v>20</v>
      </c>
      <c r="F23" s="15">
        <v>51394</v>
      </c>
      <c r="G23" s="15">
        <v>63538</v>
      </c>
      <c r="H23" s="7">
        <v>3639226</v>
      </c>
      <c r="I23" s="30">
        <f t="shared" si="1"/>
        <v>1.7459206985221583E-2</v>
      </c>
      <c r="J23" s="24">
        <f t="shared" si="2"/>
        <v>174.59206985221581</v>
      </c>
    </row>
    <row r="24" spans="1:10" x14ac:dyDescent="0.4">
      <c r="A24" s="22">
        <v>22</v>
      </c>
      <c r="B24" s="6" t="s">
        <v>58</v>
      </c>
      <c r="C24" s="22">
        <v>23</v>
      </c>
      <c r="D24" s="18">
        <v>11</v>
      </c>
      <c r="E24" s="49" t="s">
        <v>10</v>
      </c>
      <c r="F24" s="19">
        <v>39432</v>
      </c>
      <c r="G24" s="19">
        <v>49863</v>
      </c>
      <c r="H24" s="20">
        <v>2868041</v>
      </c>
      <c r="I24" s="32">
        <f t="shared" si="1"/>
        <v>1.738573472276024E-2</v>
      </c>
      <c r="J24" s="26">
        <f t="shared" si="2"/>
        <v>173.85734722760242</v>
      </c>
    </row>
    <row r="25" spans="1:10" x14ac:dyDescent="0.4">
      <c r="A25" s="17">
        <v>23</v>
      </c>
      <c r="B25" s="6" t="s">
        <v>59</v>
      </c>
      <c r="C25" s="17">
        <v>21</v>
      </c>
      <c r="D25" s="18">
        <v>18</v>
      </c>
      <c r="E25" s="49" t="s">
        <v>11</v>
      </c>
      <c r="F25" s="19">
        <v>26989</v>
      </c>
      <c r="G25" s="19">
        <v>32465</v>
      </c>
      <c r="H25" s="20">
        <v>1942312</v>
      </c>
      <c r="I25" s="32">
        <f t="shared" si="1"/>
        <v>1.6714616395306213E-2</v>
      </c>
      <c r="J25" s="26">
        <f t="shared" si="2"/>
        <v>167.14616395306214</v>
      </c>
    </row>
    <row r="26" spans="1:10" x14ac:dyDescent="0.4">
      <c r="A26" s="17">
        <v>24</v>
      </c>
      <c r="B26" s="6" t="s">
        <v>59</v>
      </c>
      <c r="C26" s="17">
        <v>22</v>
      </c>
      <c r="D26" s="18">
        <v>22</v>
      </c>
      <c r="E26" s="49" t="s">
        <v>21</v>
      </c>
      <c r="F26" s="19">
        <v>24627</v>
      </c>
      <c r="G26" s="19">
        <v>29735</v>
      </c>
      <c r="H26" s="20">
        <v>1779770</v>
      </c>
      <c r="I26" s="32">
        <f t="shared" si="1"/>
        <v>1.6707214977216157E-2</v>
      </c>
      <c r="J26" s="26">
        <f t="shared" si="2"/>
        <v>167.07214977216157</v>
      </c>
    </row>
    <row r="27" spans="1:10" x14ac:dyDescent="0.4">
      <c r="A27" s="17">
        <v>25</v>
      </c>
      <c r="B27" s="17" t="s">
        <v>53</v>
      </c>
      <c r="C27" s="17">
        <v>25</v>
      </c>
      <c r="D27" s="18">
        <v>34</v>
      </c>
      <c r="E27" s="49" t="s">
        <v>38</v>
      </c>
      <c r="F27" s="19">
        <v>14864</v>
      </c>
      <c r="G27" s="19">
        <v>17889</v>
      </c>
      <c r="H27" s="20">
        <v>1134431</v>
      </c>
      <c r="I27" s="32">
        <f t="shared" si="1"/>
        <v>1.5769138889892818E-2</v>
      </c>
      <c r="J27" s="26">
        <f t="shared" si="2"/>
        <v>157.69138889892818</v>
      </c>
    </row>
    <row r="28" spans="1:10" x14ac:dyDescent="0.4">
      <c r="A28" s="17">
        <v>26</v>
      </c>
      <c r="B28" s="6" t="s">
        <v>58</v>
      </c>
      <c r="C28" s="17">
        <v>27</v>
      </c>
      <c r="D28" s="18">
        <v>33</v>
      </c>
      <c r="E28" s="48" t="s">
        <v>17</v>
      </c>
      <c r="F28" s="19">
        <v>14275</v>
      </c>
      <c r="G28" s="19">
        <v>17520</v>
      </c>
      <c r="H28" s="20">
        <v>1137181</v>
      </c>
      <c r="I28" s="32">
        <f t="shared" si="1"/>
        <v>1.5406518399445646E-2</v>
      </c>
      <c r="J28" s="26">
        <f t="shared" si="2"/>
        <v>154.06518399445645</v>
      </c>
    </row>
    <row r="29" spans="1:10" x14ac:dyDescent="0.4">
      <c r="A29" s="17">
        <v>27</v>
      </c>
      <c r="B29" s="6" t="s">
        <v>59</v>
      </c>
      <c r="C29" s="17">
        <v>26</v>
      </c>
      <c r="D29" s="18">
        <v>42</v>
      </c>
      <c r="E29" s="21" t="s">
        <v>13</v>
      </c>
      <c r="F29" s="19">
        <v>10321</v>
      </c>
      <c r="G29" s="19">
        <v>12162</v>
      </c>
      <c r="H29" s="20">
        <v>812056</v>
      </c>
      <c r="I29" s="32">
        <f t="shared" si="1"/>
        <v>1.4976799629582196E-2</v>
      </c>
      <c r="J29" s="26">
        <f t="shared" si="2"/>
        <v>149.76799629582197</v>
      </c>
    </row>
    <row r="30" spans="1:10" x14ac:dyDescent="0.4">
      <c r="A30" s="6">
        <v>28</v>
      </c>
      <c r="B30" s="6" t="s">
        <v>53</v>
      </c>
      <c r="C30" s="6">
        <v>28</v>
      </c>
      <c r="D30" s="4">
        <v>30</v>
      </c>
      <c r="E30" s="48" t="s">
        <v>36</v>
      </c>
      <c r="F30" s="15">
        <v>16113</v>
      </c>
      <c r="G30" s="15">
        <v>19523</v>
      </c>
      <c r="H30" s="7">
        <v>1325205</v>
      </c>
      <c r="I30" s="30">
        <f t="shared" si="1"/>
        <v>1.4732060322742518E-2</v>
      </c>
      <c r="J30" s="24">
        <f t="shared" si="2"/>
        <v>147.32060322742518</v>
      </c>
    </row>
    <row r="31" spans="1:10" x14ac:dyDescent="0.4">
      <c r="A31" s="6">
        <v>29</v>
      </c>
      <c r="B31" s="6" t="s">
        <v>58</v>
      </c>
      <c r="C31" s="6">
        <v>30</v>
      </c>
      <c r="D31" s="4">
        <v>24</v>
      </c>
      <c r="E31" s="48" t="s">
        <v>40</v>
      </c>
      <c r="F31" s="15">
        <v>18477</v>
      </c>
      <c r="G31" s="15">
        <v>22683</v>
      </c>
      <c r="H31" s="7">
        <v>1599984</v>
      </c>
      <c r="I31" s="30">
        <f t="shared" si="1"/>
        <v>1.4177016770167701E-2</v>
      </c>
      <c r="J31" s="24">
        <f t="shared" si="2"/>
        <v>141.77016770167702</v>
      </c>
    </row>
    <row r="32" spans="1:10" x14ac:dyDescent="0.4">
      <c r="A32" s="12">
        <v>30</v>
      </c>
      <c r="B32" s="6" t="s">
        <v>59</v>
      </c>
      <c r="C32" s="12">
        <v>29</v>
      </c>
      <c r="D32" s="4">
        <v>36</v>
      </c>
      <c r="E32" s="48" t="s">
        <v>39</v>
      </c>
      <c r="F32" s="15">
        <v>12531</v>
      </c>
      <c r="G32" s="15">
        <v>14610</v>
      </c>
      <c r="H32" s="7">
        <v>1072077</v>
      </c>
      <c r="I32" s="30">
        <f t="shared" si="1"/>
        <v>1.3627752484196565E-2</v>
      </c>
      <c r="J32" s="24">
        <f t="shared" si="2"/>
        <v>136.27752484196566</v>
      </c>
    </row>
    <row r="33" spans="1:10" x14ac:dyDescent="0.4">
      <c r="A33" s="17">
        <v>31</v>
      </c>
      <c r="B33" s="6" t="s">
        <v>58</v>
      </c>
      <c r="C33" s="17">
        <v>33</v>
      </c>
      <c r="D33" s="18">
        <v>39</v>
      </c>
      <c r="E33" s="49" t="s">
        <v>45</v>
      </c>
      <c r="F33" s="19">
        <v>9558</v>
      </c>
      <c r="G33" s="19">
        <v>11912</v>
      </c>
      <c r="H33" s="20">
        <v>956069</v>
      </c>
      <c r="I33" s="32">
        <f t="shared" si="1"/>
        <v>1.2459351783187196E-2</v>
      </c>
      <c r="J33" s="26">
        <f t="shared" si="2"/>
        <v>124.59351783187196</v>
      </c>
    </row>
    <row r="34" spans="1:10" x14ac:dyDescent="0.4">
      <c r="A34" s="6">
        <v>32</v>
      </c>
      <c r="B34" s="6" t="s">
        <v>53</v>
      </c>
      <c r="C34" s="6">
        <v>32</v>
      </c>
      <c r="D34" s="4">
        <v>14</v>
      </c>
      <c r="E34" s="9" t="s">
        <v>2</v>
      </c>
      <c r="F34" s="15">
        <v>23503</v>
      </c>
      <c r="G34" s="15">
        <v>28307</v>
      </c>
      <c r="H34" s="7">
        <v>2303160</v>
      </c>
      <c r="I34" s="30">
        <f t="shared" si="1"/>
        <v>1.2290505218916619E-2</v>
      </c>
      <c r="J34" s="24">
        <f t="shared" si="2"/>
        <v>122.9050521891662</v>
      </c>
    </row>
    <row r="35" spans="1:10" x14ac:dyDescent="0.4">
      <c r="A35" s="17">
        <v>33</v>
      </c>
      <c r="B35" s="6" t="s">
        <v>59</v>
      </c>
      <c r="C35" s="17">
        <v>31</v>
      </c>
      <c r="D35" s="18">
        <v>27</v>
      </c>
      <c r="E35" s="49" t="s">
        <v>30</v>
      </c>
      <c r="F35" s="19">
        <v>14172</v>
      </c>
      <c r="G35" s="19">
        <v>16321</v>
      </c>
      <c r="H35" s="20">
        <v>1355495</v>
      </c>
      <c r="I35" s="32">
        <f t="shared" si="1"/>
        <v>1.2040619847362034E-2</v>
      </c>
      <c r="J35" s="26">
        <f t="shared" si="2"/>
        <v>120.40619847362034</v>
      </c>
    </row>
    <row r="36" spans="1:10" x14ac:dyDescent="0.4">
      <c r="A36" s="17">
        <v>34</v>
      </c>
      <c r="B36" s="6" t="s">
        <v>53</v>
      </c>
      <c r="C36" s="17">
        <v>34</v>
      </c>
      <c r="D36" s="18">
        <v>45</v>
      </c>
      <c r="E36" s="49" t="s">
        <v>33</v>
      </c>
      <c r="F36" s="19">
        <v>6734</v>
      </c>
      <c r="G36" s="19">
        <v>8351</v>
      </c>
      <c r="H36" s="20">
        <v>697674</v>
      </c>
      <c r="I36" s="32">
        <f t="shared" si="1"/>
        <v>1.1969773848530976E-2</v>
      </c>
      <c r="J36" s="26">
        <f t="shared" si="2"/>
        <v>119.69773848530976</v>
      </c>
    </row>
    <row r="37" spans="1:10" x14ac:dyDescent="0.4">
      <c r="A37" s="17">
        <v>35</v>
      </c>
      <c r="B37" s="6" t="s">
        <v>53</v>
      </c>
      <c r="C37" s="17">
        <v>35</v>
      </c>
      <c r="D37" s="18">
        <v>16</v>
      </c>
      <c r="E37" s="49" t="s">
        <v>15</v>
      </c>
      <c r="F37" s="19">
        <v>19408</v>
      </c>
      <c r="G37" s="19">
        <v>23455</v>
      </c>
      <c r="H37" s="23">
        <v>2049023</v>
      </c>
      <c r="I37" s="32">
        <f t="shared" si="1"/>
        <v>1.1446918848641524E-2</v>
      </c>
      <c r="J37" s="26">
        <f t="shared" si="2"/>
        <v>114.46918848641523</v>
      </c>
    </row>
    <row r="38" spans="1:10" x14ac:dyDescent="0.4">
      <c r="A38" s="17">
        <v>36</v>
      </c>
      <c r="B38" s="6" t="s">
        <v>53</v>
      </c>
      <c r="C38" s="17">
        <v>36</v>
      </c>
      <c r="D38" s="18">
        <v>31</v>
      </c>
      <c r="E38" s="49" t="s">
        <v>1</v>
      </c>
      <c r="F38" s="19">
        <v>11197</v>
      </c>
      <c r="G38" s="19">
        <v>14110</v>
      </c>
      <c r="H38" s="20">
        <v>1246138</v>
      </c>
      <c r="I38" s="32">
        <f t="shared" si="1"/>
        <v>1.1322983489790056E-2</v>
      </c>
      <c r="J38" s="26">
        <f t="shared" si="2"/>
        <v>113.22983489790056</v>
      </c>
    </row>
    <row r="39" spans="1:10" ht="19.5" thickBot="1" x14ac:dyDescent="0.45">
      <c r="A39" s="35">
        <v>37</v>
      </c>
      <c r="B39" s="35" t="s">
        <v>58</v>
      </c>
      <c r="C39" s="35">
        <v>40</v>
      </c>
      <c r="D39" s="36">
        <v>43</v>
      </c>
      <c r="E39" s="60" t="s">
        <v>46</v>
      </c>
      <c r="F39" s="37">
        <v>6193</v>
      </c>
      <c r="G39" s="37">
        <v>7748</v>
      </c>
      <c r="H39" s="40">
        <v>767742</v>
      </c>
      <c r="I39" s="38">
        <f t="shared" si="1"/>
        <v>1.0091931925047738E-2</v>
      </c>
      <c r="J39" s="39">
        <f t="shared" si="2"/>
        <v>100.91931925047739</v>
      </c>
    </row>
    <row r="40" spans="1:10" x14ac:dyDescent="0.4">
      <c r="A40" s="12">
        <v>38</v>
      </c>
      <c r="B40" s="12" t="s">
        <v>58</v>
      </c>
      <c r="C40" s="12">
        <v>39</v>
      </c>
      <c r="D40" s="50">
        <v>21</v>
      </c>
      <c r="E40" s="51" t="s">
        <v>5</v>
      </c>
      <c r="F40" s="52">
        <v>14959</v>
      </c>
      <c r="G40" s="52">
        <v>18329</v>
      </c>
      <c r="H40" s="53">
        <v>1847950</v>
      </c>
      <c r="I40" s="54">
        <f t="shared" si="1"/>
        <v>9.9185584025541819E-3</v>
      </c>
      <c r="J40" s="55">
        <f t="shared" si="2"/>
        <v>99.185584025541814</v>
      </c>
    </row>
    <row r="41" spans="1:10" x14ac:dyDescent="0.4">
      <c r="A41" s="6">
        <v>39</v>
      </c>
      <c r="B41" s="12" t="s">
        <v>58</v>
      </c>
      <c r="C41" s="6">
        <v>41</v>
      </c>
      <c r="D41" s="4">
        <v>37</v>
      </c>
      <c r="E41" s="9" t="s">
        <v>16</v>
      </c>
      <c r="F41" s="15">
        <v>7914</v>
      </c>
      <c r="G41" s="15">
        <v>10196</v>
      </c>
      <c r="H41" s="7">
        <v>1042998</v>
      </c>
      <c r="I41" s="30">
        <f t="shared" si="1"/>
        <v>9.7756659169049229E-3</v>
      </c>
      <c r="J41" s="24">
        <f t="shared" si="2"/>
        <v>97.756659169049229</v>
      </c>
    </row>
    <row r="42" spans="1:10" x14ac:dyDescent="0.4">
      <c r="A42" s="12">
        <v>40</v>
      </c>
      <c r="B42" s="6" t="s">
        <v>59</v>
      </c>
      <c r="C42" s="12">
        <v>37</v>
      </c>
      <c r="D42" s="4">
        <v>28</v>
      </c>
      <c r="E42" s="9" t="s">
        <v>32</v>
      </c>
      <c r="F42" s="15">
        <v>11291</v>
      </c>
      <c r="G42" s="15">
        <v>12939</v>
      </c>
      <c r="H42" s="7">
        <v>1338811</v>
      </c>
      <c r="I42" s="30">
        <f t="shared" si="1"/>
        <v>9.6645456304138531E-3</v>
      </c>
      <c r="J42" s="24">
        <f t="shared" si="2"/>
        <v>96.645456304138534</v>
      </c>
    </row>
    <row r="43" spans="1:10" x14ac:dyDescent="0.4">
      <c r="A43" s="17">
        <v>41</v>
      </c>
      <c r="B43" s="17" t="s">
        <v>59</v>
      </c>
      <c r="C43" s="17">
        <v>38</v>
      </c>
      <c r="D43" s="18">
        <v>15</v>
      </c>
      <c r="E43" s="49" t="s">
        <v>14</v>
      </c>
      <c r="F43" s="19">
        <v>18000</v>
      </c>
      <c r="G43" s="19">
        <v>21316</v>
      </c>
      <c r="H43" s="23">
        <v>2222004</v>
      </c>
      <c r="I43" s="32">
        <f t="shared" si="1"/>
        <v>9.593142046548972E-3</v>
      </c>
      <c r="J43" s="26">
        <f t="shared" si="2"/>
        <v>95.931420465489722</v>
      </c>
    </row>
    <row r="44" spans="1:10" x14ac:dyDescent="0.4">
      <c r="A44" s="17">
        <v>42</v>
      </c>
      <c r="B44" s="17" t="s">
        <v>53</v>
      </c>
      <c r="C44" s="17">
        <v>42</v>
      </c>
      <c r="D44" s="18">
        <v>44</v>
      </c>
      <c r="E44" s="21" t="s">
        <v>31</v>
      </c>
      <c r="F44" s="19">
        <v>5345</v>
      </c>
      <c r="G44" s="19">
        <v>6714</v>
      </c>
      <c r="H44" s="20">
        <v>728633</v>
      </c>
      <c r="I44" s="32">
        <f t="shared" si="1"/>
        <v>9.2145154007573088E-3</v>
      </c>
      <c r="J44" s="26">
        <f t="shared" si="2"/>
        <v>92.145154007573083</v>
      </c>
    </row>
    <row r="45" spans="1:10" x14ac:dyDescent="0.4">
      <c r="A45" s="17">
        <v>43</v>
      </c>
      <c r="B45" s="17" t="s">
        <v>53</v>
      </c>
      <c r="C45" s="17">
        <v>43</v>
      </c>
      <c r="D45" s="18">
        <v>47</v>
      </c>
      <c r="E45" s="21" t="s">
        <v>44</v>
      </c>
      <c r="F45" s="19">
        <v>3961</v>
      </c>
      <c r="G45" s="19">
        <v>4560</v>
      </c>
      <c r="H45" s="20">
        <v>555663</v>
      </c>
      <c r="I45" s="32">
        <f t="shared" si="1"/>
        <v>8.2064128797490563E-3</v>
      </c>
      <c r="J45" s="26">
        <f t="shared" si="2"/>
        <v>82.064128797490568</v>
      </c>
    </row>
    <row r="46" spans="1:10" x14ac:dyDescent="0.4">
      <c r="A46" s="17">
        <v>44</v>
      </c>
      <c r="B46" s="17" t="s">
        <v>58</v>
      </c>
      <c r="C46" s="17">
        <v>45</v>
      </c>
      <c r="D46" s="18">
        <v>35</v>
      </c>
      <c r="E46" s="49" t="s">
        <v>4</v>
      </c>
      <c r="F46" s="19">
        <v>6564</v>
      </c>
      <c r="G46" s="19">
        <v>8246</v>
      </c>
      <c r="H46" s="20">
        <v>1077057</v>
      </c>
      <c r="I46" s="32">
        <f t="shared" si="1"/>
        <v>7.6560479157556189E-3</v>
      </c>
      <c r="J46" s="26">
        <f t="shared" si="2"/>
        <v>76.560479157556188</v>
      </c>
    </row>
    <row r="47" spans="1:10" x14ac:dyDescent="0.4">
      <c r="A47" s="6">
        <v>45</v>
      </c>
      <c r="B47" s="17" t="s">
        <v>59</v>
      </c>
      <c r="C47" s="6">
        <v>44</v>
      </c>
      <c r="D47" s="18">
        <v>46</v>
      </c>
      <c r="E47" s="49" t="s">
        <v>42</v>
      </c>
      <c r="F47" s="19">
        <v>4464</v>
      </c>
      <c r="G47" s="19">
        <v>4986</v>
      </c>
      <c r="H47" s="20">
        <v>673891</v>
      </c>
      <c r="I47" s="32">
        <f t="shared" si="1"/>
        <v>7.398822658263725E-3</v>
      </c>
      <c r="J47" s="26">
        <f t="shared" si="2"/>
        <v>73.988226582637253</v>
      </c>
    </row>
    <row r="48" spans="1:10" x14ac:dyDescent="0.4">
      <c r="A48" s="6">
        <v>46</v>
      </c>
      <c r="B48" s="17" t="s">
        <v>53</v>
      </c>
      <c r="C48" s="6">
        <v>46</v>
      </c>
      <c r="D48" s="4">
        <v>38</v>
      </c>
      <c r="E48" s="9" t="s">
        <v>3</v>
      </c>
      <c r="F48" s="15">
        <v>4795</v>
      </c>
      <c r="G48" s="15">
        <v>6155</v>
      </c>
      <c r="H48" s="7">
        <v>965968</v>
      </c>
      <c r="I48" s="30">
        <f t="shared" si="1"/>
        <v>6.3718466864326768E-3</v>
      </c>
      <c r="J48" s="24">
        <f t="shared" si="2"/>
        <v>63.718466864326771</v>
      </c>
    </row>
    <row r="49" spans="1:10" x14ac:dyDescent="0.4">
      <c r="A49" s="12">
        <v>47</v>
      </c>
      <c r="B49" s="6" t="s">
        <v>53</v>
      </c>
      <c r="C49" s="12">
        <v>47</v>
      </c>
      <c r="D49" s="13">
        <v>32</v>
      </c>
      <c r="E49" s="47" t="s">
        <v>43</v>
      </c>
      <c r="F49" s="16">
        <v>5158</v>
      </c>
      <c r="G49" s="16">
        <v>6240</v>
      </c>
      <c r="H49" s="14">
        <v>1226430</v>
      </c>
      <c r="I49" s="33">
        <f t="shared" si="1"/>
        <v>5.0879381619823392E-3</v>
      </c>
      <c r="J49" s="27">
        <f t="shared" si="2"/>
        <v>50.879381619823391</v>
      </c>
    </row>
    <row r="50" spans="1:10" x14ac:dyDescent="0.4">
      <c r="C50" s="3"/>
      <c r="D50" s="1"/>
      <c r="H50" s="2"/>
      <c r="J50" s="28"/>
    </row>
    <row r="51" spans="1:10" x14ac:dyDescent="0.4">
      <c r="C51" s="3"/>
      <c r="D51" s="1"/>
      <c r="H51" s="2"/>
      <c r="J51" s="28"/>
    </row>
    <row r="52" spans="1:10" x14ac:dyDescent="0.4">
      <c r="C52" s="3"/>
      <c r="D52" s="1"/>
      <c r="H52" s="2"/>
      <c r="J52" s="28"/>
    </row>
  </sheetData>
  <sortState xmlns:xlrd2="http://schemas.microsoft.com/office/spreadsheetml/2017/richdata2" ref="C3:K49">
    <sortCondition descending="1" ref="J3:J49"/>
    <sortCondition descending="1" ref="I3:I49"/>
  </sortState>
  <mergeCells count="5">
    <mergeCell ref="D1:E1"/>
    <mergeCell ref="A1:A2"/>
    <mergeCell ref="C1:C2"/>
    <mergeCell ref="B1:B2"/>
    <mergeCell ref="F2:G2"/>
  </mergeCells>
  <phoneticPr fontId="1"/>
  <pageMargins left="0.7" right="0.7" top="0.75" bottom="0.75" header="0.3" footer="0.3"/>
  <pageSetup paperSize="9" scale="9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chichi2</dc:creator>
  <cp:lastModifiedBy>chichi2</cp:lastModifiedBy>
  <cp:lastPrinted>2022-02-11T05:55:24Z</cp:lastPrinted>
  <dcterms:created xsi:type="dcterms:W3CDTF">2020-04-09T01:22:06Z</dcterms:created>
  <dcterms:modified xsi:type="dcterms:W3CDTF">2022-02-11T06:21:04Z</dcterms:modified>
</cp:coreProperties>
</file>